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857cc509a91f4a/Dokumenty Jirka/Annovino - práce/2. Cenovky a ceníky/"/>
    </mc:Choice>
  </mc:AlternateContent>
  <xr:revisionPtr revIDLastSave="56" documentId="11_0F5AF71A039A085B49F2C775C176443A616A197F" xr6:coauthVersionLast="47" xr6:coauthVersionMax="47" xr10:uidLastSave="{D7617C7A-9340-45E2-BBD7-1193A7F43CEF}"/>
  <bookViews>
    <workbookView xWindow="-108" yWindow="-108" windowWidth="23256" windowHeight="12576" xr2:uid="{00000000-000D-0000-FFFF-FFFF00000000}"/>
  </bookViews>
  <sheets>
    <sheet name="Cení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47" i="2"/>
  <c r="G46" i="2"/>
  <c r="G28" i="2"/>
  <c r="G53" i="2"/>
  <c r="G41" i="2"/>
  <c r="G42" i="2"/>
  <c r="G40" i="2"/>
  <c r="G37" i="2"/>
  <c r="G36" i="2"/>
  <c r="G43" i="2"/>
  <c r="G35" i="2"/>
  <c r="G32" i="2"/>
  <c r="G22" i="2"/>
  <c r="G24" i="2"/>
  <c r="G18" i="2"/>
  <c r="E4" i="2"/>
  <c r="G25" i="2"/>
  <c r="G5" i="2"/>
  <c r="G19" i="2"/>
  <c r="G51" i="2"/>
  <c r="G26" i="2"/>
  <c r="G21" i="2"/>
  <c r="G16" i="2"/>
  <c r="G33" i="2"/>
  <c r="G34" i="2"/>
  <c r="G38" i="2"/>
  <c r="G31" i="2"/>
  <c r="G9" i="2"/>
  <c r="G10" i="2"/>
  <c r="G11" i="2"/>
  <c r="G12" i="2"/>
  <c r="G13" i="2"/>
  <c r="G14" i="2"/>
  <c r="G20" i="2"/>
  <c r="G23" i="2"/>
  <c r="G27" i="2"/>
  <c r="G45" i="2"/>
  <c r="G48" i="2"/>
  <c r="G50" i="2"/>
  <c r="G52" i="2"/>
  <c r="G30" i="2"/>
  <c r="G8" i="2"/>
  <c r="G4" i="2" l="1"/>
  <c r="G54" i="2" s="1"/>
</calcChain>
</file>

<file path=xl/sharedStrings.xml><?xml version="1.0" encoding="utf-8"?>
<sst xmlns="http://schemas.openxmlformats.org/spreadsheetml/2006/main" count="61" uniqueCount="59">
  <si>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200 gr./osoba</t>
    </r>
    <r>
      <rPr>
        <sz val="11"/>
        <color theme="1"/>
        <rFont val="Calibri"/>
        <family val="2"/>
        <charset val="238"/>
        <scheme val="minor"/>
      </rPr>
      <t xml:space="preserve"> (uzenina, sýr, paštika, sádlo, zelenina)</t>
    </r>
  </si>
  <si>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300 gr./osoba</t>
    </r>
    <r>
      <rPr>
        <sz val="11"/>
        <color theme="1"/>
        <rFont val="Calibri"/>
        <family val="2"/>
        <charset val="238"/>
        <scheme val="minor"/>
      </rPr>
      <t xml:space="preserve"> (nářezy z uzenin, sýr, paštika, sádlo, zelenina)</t>
    </r>
  </si>
  <si>
    <t>STUDENÝ RAUT</t>
  </si>
  <si>
    <t>Sladké</t>
  </si>
  <si>
    <t xml:space="preserve">Nápoje </t>
  </si>
  <si>
    <t>Voda ve džbánku obyčejná</t>
  </si>
  <si>
    <t xml:space="preserve">Cena s DPH </t>
  </si>
  <si>
    <t>Cena celkem</t>
  </si>
  <si>
    <t>Celkem za položku</t>
  </si>
  <si>
    <t>Objednávám (ks)</t>
  </si>
  <si>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150 gr./osoba</t>
    </r>
    <r>
      <rPr>
        <sz val="11"/>
        <color theme="1"/>
        <rFont val="Calibri"/>
        <family val="2"/>
        <charset val="238"/>
        <scheme val="minor"/>
      </rPr>
      <t xml:space="preserve"> (drobné sousto k vínu, uzenina, sýr, sádlo, zelenina)</t>
    </r>
  </si>
  <si>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250 gr./osoba</t>
    </r>
    <r>
      <rPr>
        <sz val="11"/>
        <color theme="1"/>
        <rFont val="Calibri"/>
        <family val="2"/>
        <charset val="238"/>
        <scheme val="minor"/>
      </rPr>
      <t xml:space="preserve"> (speciální paštiky, variace sýrů, šunka, vepřové škvarky, nářezy z uzených mas, speciální salámy, zelenina, ovoce)</t>
    </r>
  </si>
  <si>
    <t>Džus 1l (různé druhy)</t>
  </si>
  <si>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350 gr./osoba</t>
    </r>
    <r>
      <rPr>
        <sz val="11"/>
        <color theme="1"/>
        <rFont val="Calibri"/>
        <family val="2"/>
        <charset val="238"/>
        <scheme val="minor"/>
      </rPr>
      <t xml:space="preserve"> (speciální paštiky, variace sýrů, několik druhů šunky a uzeného masa, speciální salámy, pršut, zelenina, ovoce)</t>
    </r>
  </si>
  <si>
    <t>Nabídka  rautu</t>
  </si>
  <si>
    <t>ANNOVINO VINAŘSTVÍ LEDNICE</t>
  </si>
  <si>
    <t>Degustace a prohlídka vinařství</t>
  </si>
  <si>
    <t>Počet osob</t>
  </si>
  <si>
    <t xml:space="preserve">Prohlídka vinařství </t>
  </si>
  <si>
    <t>Sklepiérská pečená paštika s brusinkovým dipem, sypaná sekanými mandlemi, cca 1 kg - vhodné pro 6-10 osob</t>
  </si>
  <si>
    <t>Vyplňujte prosím zelená políčka</t>
  </si>
  <si>
    <t xml:space="preserve">Zabíjačkové speciality (ovarové koleno, tlačenka, uzené maso, jitrnice, domácí klobásy, špek, domácí škvarky), celkem 1,6 kg </t>
  </si>
  <si>
    <t>Káva (možno objednat na místě)</t>
  </si>
  <si>
    <t>Voda ve džbánku s citronem a bylinkou 1l (možno objednat na místě)</t>
  </si>
  <si>
    <r>
      <t>TEPLÝ RAUT -</t>
    </r>
    <r>
      <rPr>
        <b/>
        <sz val="12"/>
        <color rgb="FFFF0000"/>
        <rFont val="Calibri"/>
        <family val="2"/>
        <charset val="238"/>
        <scheme val="minor"/>
      </rPr>
      <t xml:space="preserve"> Minimální počet k objednání je 10 ks od druhu (není-li uvedeno jinak)</t>
    </r>
  </si>
  <si>
    <r>
      <t>Kanapky (různé druhy) 1ks (</t>
    </r>
    <r>
      <rPr>
        <sz val="11"/>
        <color rgb="FFFF0000"/>
        <rFont val="Calibri"/>
        <family val="2"/>
        <charset val="238"/>
        <scheme val="minor"/>
      </rPr>
      <t>Minimální počet k objednání je</t>
    </r>
    <r>
      <rPr>
        <b/>
        <sz val="11"/>
        <color rgb="FFFF0000"/>
        <rFont val="Calibri"/>
        <family val="2"/>
        <charset val="238"/>
        <scheme val="minor"/>
      </rPr>
      <t xml:space="preserve"> 10 ks</t>
    </r>
    <r>
      <rPr>
        <sz val="11"/>
        <color rgb="FFFF0000"/>
        <rFont val="Calibri"/>
        <family val="2"/>
        <charset val="238"/>
        <scheme val="minor"/>
      </rPr>
      <t xml:space="preserve"> od druhu</t>
    </r>
    <r>
      <rPr>
        <sz val="11"/>
        <color theme="1"/>
        <rFont val="Calibri"/>
        <family val="2"/>
        <charset val="238"/>
        <scheme val="minor"/>
      </rPr>
      <t>)</t>
    </r>
  </si>
  <si>
    <t>Řízená degustace (Počet vzorků doporučujeme zvolit mezi 5 a 12)</t>
  </si>
  <si>
    <t>Počet vzorků</t>
  </si>
  <si>
    <t>Polévka (dle aktuální nabídky)</t>
  </si>
  <si>
    <t>Mini řízečky kuřecí  porce 200g</t>
  </si>
  <si>
    <t>Mini řízečky vepřové porce 200g</t>
  </si>
  <si>
    <t>Přírodní kuřecí řízek, porce 200g</t>
  </si>
  <si>
    <t>Pečená marinovaná vepřová žebra, porce 300g</t>
  </si>
  <si>
    <r>
      <t>Guláš vepřový, porce 150 g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15 ks</t>
    </r>
    <r>
      <rPr>
        <sz val="11"/>
        <color theme="1"/>
        <rFont val="Calibri"/>
        <family val="2"/>
        <charset val="238"/>
        <scheme val="minor"/>
      </rPr>
      <t>)</t>
    </r>
  </si>
  <si>
    <r>
      <t>Pikantní hovězí guláš, porce 150 g 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15 ks</t>
    </r>
    <r>
      <rPr>
        <sz val="11"/>
        <color theme="1"/>
        <rFont val="Calibri"/>
        <family val="2"/>
        <charset val="238"/>
        <scheme val="minor"/>
      </rPr>
      <t>)</t>
    </r>
  </si>
  <si>
    <t>Pečené kuřecí paličky, porce 250g</t>
  </si>
  <si>
    <r>
      <t>Vepřové výpečky, porce 150g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15 ks</t>
    </r>
    <r>
      <rPr>
        <sz val="11"/>
        <color theme="1"/>
        <rFont val="Calibri"/>
        <family val="2"/>
        <charset val="238"/>
        <scheme val="minor"/>
      </rPr>
      <t>)</t>
    </r>
  </si>
  <si>
    <t>Kuřecí špíz se zeleninou, porce 200g</t>
  </si>
  <si>
    <r>
      <t>Pečivo / chléb (ošatka 1/4 bochníku)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</si>
  <si>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Šopský salát </t>
    </r>
    <r>
      <rPr>
        <b/>
        <sz val="11"/>
        <color theme="1"/>
        <rFont val="Calibri"/>
        <family val="2"/>
        <charset val="238"/>
        <scheme val="minor"/>
      </rPr>
      <t>1kg</t>
    </r>
    <r>
      <rPr>
        <sz val="11"/>
        <color theme="1"/>
        <rFont val="Calibri"/>
        <family val="2"/>
        <charset val="238"/>
        <scheme val="minor"/>
      </rPr>
      <t xml:space="preserve"> (až pro 5 osob při 200g/osoba)</t>
    </r>
  </si>
  <si>
    <r>
      <t xml:space="preserve">Řecký salát s olivami </t>
    </r>
    <r>
      <rPr>
        <b/>
        <sz val="11"/>
        <color theme="1"/>
        <rFont val="Calibri"/>
        <family val="2"/>
        <charset val="238"/>
        <scheme val="minor"/>
      </rPr>
      <t>1kg</t>
    </r>
    <r>
      <rPr>
        <sz val="11"/>
        <color theme="1"/>
        <rFont val="Calibri"/>
        <family val="2"/>
        <charset val="238"/>
        <scheme val="minor"/>
      </rPr>
      <t xml:space="preserve"> (až pro 5 osob při 200g/osoba)</t>
    </r>
  </si>
  <si>
    <r>
      <t>Hlohovecký bramborový salát 1 porce (</t>
    </r>
    <r>
      <rPr>
        <b/>
        <sz val="11"/>
        <color theme="1"/>
        <rFont val="Calibri"/>
        <family val="2"/>
        <charset val="238"/>
        <scheme val="minor"/>
      </rPr>
      <t>200g</t>
    </r>
    <r>
      <rPr>
        <sz val="11"/>
        <color theme="1"/>
        <rFont val="Calibri"/>
        <family val="2"/>
        <charset val="238"/>
        <scheme val="minor"/>
      </rPr>
      <t>)</t>
    </r>
  </si>
  <si>
    <r>
      <t>Bramborový salát 1 porce (</t>
    </r>
    <r>
      <rPr>
        <b/>
        <sz val="11"/>
        <color theme="1"/>
        <rFont val="Calibri"/>
        <family val="2"/>
        <charset val="238"/>
        <scheme val="minor"/>
      </rPr>
      <t>200g</t>
    </r>
    <r>
      <rPr>
        <sz val="11"/>
        <color theme="1"/>
        <rFont val="Calibri"/>
        <family val="2"/>
        <charset val="238"/>
        <scheme val="minor"/>
      </rPr>
      <t>)</t>
    </r>
  </si>
  <si>
    <r>
      <t>Bramborový salát s majonézou 1 porce (</t>
    </r>
    <r>
      <rPr>
        <b/>
        <sz val="11"/>
        <color theme="1"/>
        <rFont val="Calibri"/>
        <family val="2"/>
        <charset val="238"/>
        <scheme val="minor"/>
      </rPr>
      <t>200g</t>
    </r>
    <r>
      <rPr>
        <sz val="11"/>
        <color theme="1"/>
        <rFont val="Calibri"/>
        <family val="2"/>
        <charset val="238"/>
        <scheme val="minor"/>
      </rPr>
      <t>)</t>
    </r>
  </si>
  <si>
    <r>
      <t>Opékané brambory 1 porce (</t>
    </r>
    <r>
      <rPr>
        <b/>
        <sz val="11"/>
        <color theme="1"/>
        <rFont val="Calibri"/>
        <family val="2"/>
        <charset val="238"/>
        <scheme val="minor"/>
      </rPr>
      <t>200g</t>
    </r>
    <r>
      <rPr>
        <sz val="11"/>
        <color theme="1"/>
        <rFont val="Calibri"/>
        <family val="2"/>
        <charset val="238"/>
        <scheme val="minor"/>
      </rPr>
      <t>)</t>
    </r>
  </si>
  <si>
    <r>
      <t>Vařené brambory s máslem 1 porce (</t>
    </r>
    <r>
      <rPr>
        <b/>
        <sz val="11"/>
        <color theme="1"/>
        <rFont val="Calibri"/>
        <family val="2"/>
        <charset val="238"/>
        <scheme val="minor"/>
      </rPr>
      <t>200g</t>
    </r>
    <r>
      <rPr>
        <sz val="11"/>
        <color theme="1"/>
        <rFont val="Calibri"/>
        <family val="2"/>
        <charset val="238"/>
        <scheme val="minor"/>
      </rPr>
      <t>)</t>
    </r>
  </si>
  <si>
    <r>
      <t>Šťouchané brambory 1 porce (</t>
    </r>
    <r>
      <rPr>
        <b/>
        <sz val="11"/>
        <color theme="1"/>
        <rFont val="Calibri"/>
        <family val="2"/>
        <charset val="238"/>
        <scheme val="minor"/>
      </rPr>
      <t>200g</t>
    </r>
    <r>
      <rPr>
        <sz val="11"/>
        <color theme="1"/>
        <rFont val="Calibri"/>
        <family val="2"/>
        <charset val="238"/>
        <scheme val="minor"/>
      </rPr>
      <t>)</t>
    </r>
  </si>
  <si>
    <r>
      <t>Grilovaná zelenina 1 porce (</t>
    </r>
    <r>
      <rPr>
        <b/>
        <sz val="11"/>
        <color theme="1"/>
        <rFont val="Calibri"/>
        <family val="2"/>
        <charset val="238"/>
        <scheme val="minor"/>
      </rPr>
      <t>200g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</si>
  <si>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Zelný salát s křenem </t>
    </r>
    <r>
      <rPr>
        <b/>
        <sz val="11"/>
        <color theme="1"/>
        <rFont val="Calibri"/>
        <family val="2"/>
        <charset val="238"/>
        <scheme val="minor"/>
      </rPr>
      <t xml:space="preserve">1kg </t>
    </r>
    <r>
      <rPr>
        <sz val="11"/>
        <color theme="1"/>
        <rFont val="Calibri"/>
        <family val="2"/>
        <charset val="238"/>
        <scheme val="minor"/>
      </rPr>
      <t>(až pro 5 osob při 200g/osoba)</t>
    </r>
  </si>
  <si>
    <r>
      <t xml:space="preserve">Těstovinový salát </t>
    </r>
    <r>
      <rPr>
        <b/>
        <sz val="11"/>
        <color theme="1"/>
        <rFont val="Calibri"/>
        <family val="2"/>
        <charset val="238"/>
        <scheme val="minor"/>
      </rPr>
      <t>1kg</t>
    </r>
    <r>
      <rPr>
        <sz val="11"/>
        <color theme="1"/>
        <rFont val="Calibri"/>
        <family val="2"/>
        <charset val="238"/>
        <scheme val="minor"/>
      </rPr>
      <t xml:space="preserve"> (až pro 5 osob při 200g/osoba)</t>
    </r>
  </si>
  <si>
    <t>Saláty</t>
  </si>
  <si>
    <r>
      <t xml:space="preserve">Zelené fazolky se slaninou 1 porce </t>
    </r>
    <r>
      <rPr>
        <b/>
        <sz val="11"/>
        <color theme="1"/>
        <rFont val="Calibri"/>
        <family val="2"/>
        <charset val="238"/>
        <scheme val="minor"/>
      </rPr>
      <t>(200g)</t>
    </r>
  </si>
  <si>
    <r>
      <t>Hovězí líčka na červeném víně, porce 150 g 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15 ks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</si>
  <si>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Přílohy - </t>
    </r>
    <r>
      <rPr>
        <b/>
        <sz val="12"/>
        <color rgb="FFFF0000"/>
        <rFont val="Calibri"/>
        <family val="2"/>
        <charset val="238"/>
        <scheme val="minor"/>
      </rPr>
      <t>Minimální počet k objednání je 5 ks od druhu (není-li uvedeno jinak)</t>
    </r>
  </si>
  <si>
    <r>
      <t>Chlebíčky (šunkový/sýrový) 1ks (</t>
    </r>
    <r>
      <rPr>
        <sz val="11"/>
        <color rgb="FFFF0000"/>
        <rFont val="Calibri"/>
        <family val="2"/>
        <charset val="238"/>
        <scheme val="minor"/>
      </rPr>
      <t>Minimální počet k objednání je</t>
    </r>
    <r>
      <rPr>
        <b/>
        <sz val="11"/>
        <color rgb="FFFF0000"/>
        <rFont val="Calibri"/>
        <family val="2"/>
        <charset val="238"/>
        <scheme val="minor"/>
      </rPr>
      <t xml:space="preserve"> 10 ks</t>
    </r>
    <r>
      <rPr>
        <sz val="11"/>
        <color rgb="FFFF0000"/>
        <rFont val="Calibri"/>
        <family val="2"/>
        <charset val="238"/>
        <scheme val="minor"/>
      </rPr>
      <t xml:space="preserve"> od druhu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</si>
  <si>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Dort / cheesecake - různé druhy </t>
    </r>
    <r>
      <rPr>
        <b/>
        <sz val="11"/>
        <color theme="1"/>
        <rFont val="Calibri"/>
        <family val="2"/>
        <charset val="238"/>
        <scheme val="minor"/>
      </rPr>
      <t>1ks</t>
    </r>
  </si>
  <si>
    <r>
      <t xml:space="preserve">Ovocná mísa (mix ovoce) </t>
    </r>
    <r>
      <rPr>
        <b/>
        <sz val="11"/>
        <color theme="1"/>
        <rFont val="Calibri"/>
        <family val="2"/>
        <charset val="238"/>
        <scheme val="minor"/>
      </rPr>
      <t>1kg</t>
    </r>
  </si>
  <si>
    <r>
      <t xml:space="preserve">Domácí štrůdl s jablky, ořechy, cena za 1 celý </t>
    </r>
    <r>
      <rPr>
        <b/>
        <sz val="11"/>
        <color theme="1"/>
        <rFont val="Calibri"/>
        <family val="2"/>
        <charset val="238"/>
        <scheme val="minor"/>
      </rPr>
      <t>(12 kousků</t>
    </r>
    <r>
      <rPr>
        <sz val="11"/>
        <color theme="1"/>
        <rFont val="Calibri"/>
        <family val="2"/>
        <charset val="238"/>
        <scheme val="minor"/>
      </rPr>
      <t xml:space="preserve">) </t>
    </r>
  </si>
  <si>
    <r>
      <t xml:space="preserve">Moravské koláčky s náplní ( tvaroh, povidla, mák, ořech) </t>
    </r>
    <r>
      <rPr>
        <b/>
        <sz val="11"/>
        <color theme="1"/>
        <rFont val="Calibri"/>
        <family val="2"/>
        <charset val="238"/>
        <scheme val="minor"/>
      </rPr>
      <t>1ks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20 ks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</si>
</sst>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/>
    <xf numFmtId="164" fontId="1" fillId="2" borderId="0" xfId="0" applyNumberFormat="1" applyFont="1" applyFill="1" applyAlignment="1">
      <alignment horizontal="center" vertical="center" wrapText="1"/>
    </xf>
    <xf numFmtId="164" fontId="0" fillId="2" borderId="5" xfId="0" applyNumberFormat="1" applyFill="1" applyBorder="1"/>
    <xf numFmtId="0" fontId="0" fillId="0" borderId="2" xfId="0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0" fillId="0" borderId="10" xfId="0" applyNumberFormat="1" applyBorder="1"/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K5" sqref="K5"/>
    </sheetView>
  </sheetViews>
  <sheetFormatPr defaultRowHeight="14.4" x14ac:dyDescent="0.3"/>
  <cols>
    <col min="1" max="1" width="7.33203125" customWidth="1"/>
    <col min="2" max="2" width="60" customWidth="1"/>
    <col min="3" max="3" width="9.88671875" customWidth="1"/>
    <col min="4" max="4" width="12.33203125" customWidth="1"/>
    <col min="5" max="5" width="11.88671875" customWidth="1"/>
    <col min="6" max="6" width="12.33203125" customWidth="1"/>
    <col min="7" max="7" width="16.5546875" customWidth="1"/>
    <col min="8" max="8" width="22" customWidth="1"/>
  </cols>
  <sheetData>
    <row r="1" spans="1:7" ht="35.4" customHeight="1" thickBot="1" x14ac:dyDescent="0.35">
      <c r="A1" s="28" t="s">
        <v>15</v>
      </c>
      <c r="B1" s="29"/>
      <c r="C1" s="29"/>
      <c r="D1" s="29"/>
      <c r="E1" s="29"/>
      <c r="F1" s="29"/>
      <c r="G1" s="30"/>
    </row>
    <row r="2" spans="1:7" ht="18" customHeight="1" thickBot="1" x14ac:dyDescent="0.35">
      <c r="A2" s="34" t="s">
        <v>20</v>
      </c>
      <c r="B2" s="35"/>
      <c r="C2" s="35"/>
      <c r="D2" s="35"/>
      <c r="E2" s="35"/>
      <c r="F2" s="35"/>
      <c r="G2" s="36"/>
    </row>
    <row r="3" spans="1:7" ht="26.4" thickBot="1" x14ac:dyDescent="0.35">
      <c r="A3" s="37" t="s">
        <v>16</v>
      </c>
      <c r="B3" s="38"/>
      <c r="C3" s="39"/>
      <c r="D3" s="15" t="s">
        <v>27</v>
      </c>
      <c r="E3" s="1" t="s">
        <v>6</v>
      </c>
      <c r="F3" s="5" t="s">
        <v>17</v>
      </c>
      <c r="G3" s="5" t="s">
        <v>8</v>
      </c>
    </row>
    <row r="4" spans="1:7" ht="19.2" customHeight="1" thickBot="1" x14ac:dyDescent="0.35">
      <c r="A4" s="12">
        <v>1</v>
      </c>
      <c r="B4" s="31" t="s">
        <v>26</v>
      </c>
      <c r="C4" s="33"/>
      <c r="D4" s="22"/>
      <c r="E4" s="8">
        <f>30*D4</f>
        <v>0</v>
      </c>
      <c r="F4" s="21"/>
      <c r="G4" s="4">
        <f>E4*F4</f>
        <v>0</v>
      </c>
    </row>
    <row r="5" spans="1:7" ht="15" thickBot="1" x14ac:dyDescent="0.35">
      <c r="A5" s="12">
        <v>2</v>
      </c>
      <c r="B5" s="31" t="s">
        <v>18</v>
      </c>
      <c r="C5" s="32"/>
      <c r="D5" s="33"/>
      <c r="E5" s="8">
        <v>50</v>
      </c>
      <c r="F5" s="21"/>
      <c r="G5" s="4">
        <f t="shared" ref="G5" si="0">E5*F5</f>
        <v>0</v>
      </c>
    </row>
    <row r="6" spans="1:7" ht="29.4" thickBot="1" x14ac:dyDescent="0.35">
      <c r="A6" s="45" t="s">
        <v>14</v>
      </c>
      <c r="B6" s="46"/>
      <c r="C6" s="46"/>
      <c r="D6" s="47"/>
      <c r="E6" s="1" t="s">
        <v>6</v>
      </c>
      <c r="F6" s="15" t="s">
        <v>9</v>
      </c>
      <c r="G6" s="5" t="s">
        <v>8</v>
      </c>
    </row>
    <row r="7" spans="1:7" ht="18" customHeight="1" thickBot="1" x14ac:dyDescent="0.35">
      <c r="A7" s="2"/>
      <c r="B7" s="18" t="s">
        <v>2</v>
      </c>
      <c r="C7" s="19"/>
      <c r="D7" s="13"/>
      <c r="E7" s="10"/>
      <c r="F7" s="17"/>
      <c r="G7" s="9"/>
    </row>
    <row r="8" spans="1:7" ht="15" thickBot="1" x14ac:dyDescent="0.35">
      <c r="A8" s="12">
        <v>1</v>
      </c>
      <c r="B8" s="31" t="s">
        <v>10</v>
      </c>
      <c r="C8" s="32"/>
      <c r="D8" s="33"/>
      <c r="E8" s="8">
        <v>135</v>
      </c>
      <c r="F8" s="21"/>
      <c r="G8" s="4">
        <f>E8*F8</f>
        <v>0</v>
      </c>
    </row>
    <row r="9" spans="1:7" ht="15" thickBot="1" x14ac:dyDescent="0.35">
      <c r="A9" s="12">
        <v>2</v>
      </c>
      <c r="B9" s="31" t="s">
        <v>0</v>
      </c>
      <c r="C9" s="32"/>
      <c r="D9" s="33"/>
      <c r="E9" s="8">
        <v>180</v>
      </c>
      <c r="F9" s="21"/>
      <c r="G9" s="4">
        <f t="shared" ref="G9:G53" si="1">E9*F9</f>
        <v>0</v>
      </c>
    </row>
    <row r="10" spans="1:7" ht="15" thickBot="1" x14ac:dyDescent="0.35">
      <c r="A10" s="12">
        <v>3</v>
      </c>
      <c r="B10" s="31" t="s">
        <v>1</v>
      </c>
      <c r="C10" s="32"/>
      <c r="D10" s="33"/>
      <c r="E10" s="8">
        <v>270</v>
      </c>
      <c r="F10" s="21"/>
      <c r="G10" s="4">
        <f t="shared" si="1"/>
        <v>0</v>
      </c>
    </row>
    <row r="11" spans="1:7" ht="29.4" customHeight="1" thickBot="1" x14ac:dyDescent="0.35">
      <c r="A11" s="12">
        <v>4</v>
      </c>
      <c r="B11" s="31" t="s">
        <v>11</v>
      </c>
      <c r="C11" s="32"/>
      <c r="D11" s="33"/>
      <c r="E11" s="8">
        <v>300</v>
      </c>
      <c r="F11" s="21"/>
      <c r="G11" s="4">
        <f t="shared" si="1"/>
        <v>0</v>
      </c>
    </row>
    <row r="12" spans="1:7" ht="32.4" customHeight="1" thickBot="1" x14ac:dyDescent="0.35">
      <c r="A12" s="12">
        <v>5</v>
      </c>
      <c r="B12" s="31" t="s">
        <v>13</v>
      </c>
      <c r="C12" s="32"/>
      <c r="D12" s="33"/>
      <c r="E12" s="8">
        <v>420</v>
      </c>
      <c r="F12" s="21"/>
      <c r="G12" s="4">
        <f t="shared" si="1"/>
        <v>0</v>
      </c>
    </row>
    <row r="13" spans="1:7" ht="29.4" customHeight="1" thickBot="1" x14ac:dyDescent="0.35">
      <c r="A13" s="12">
        <v>6</v>
      </c>
      <c r="B13" s="31" t="s">
        <v>21</v>
      </c>
      <c r="C13" s="32"/>
      <c r="D13" s="33"/>
      <c r="E13" s="8">
        <v>1240</v>
      </c>
      <c r="F13" s="21"/>
      <c r="G13" s="4">
        <f t="shared" si="1"/>
        <v>0</v>
      </c>
    </row>
    <row r="14" spans="1:7" ht="29.4" customHeight="1" thickBot="1" x14ac:dyDescent="0.35">
      <c r="A14" s="12">
        <v>7</v>
      </c>
      <c r="B14" s="31" t="s">
        <v>19</v>
      </c>
      <c r="C14" s="32"/>
      <c r="D14" s="33"/>
      <c r="E14" s="8">
        <v>400</v>
      </c>
      <c r="F14" s="21"/>
      <c r="G14" s="4">
        <f t="shared" si="1"/>
        <v>0</v>
      </c>
    </row>
    <row r="15" spans="1:7" ht="15" thickBot="1" x14ac:dyDescent="0.35">
      <c r="A15" s="12">
        <v>8</v>
      </c>
      <c r="B15" s="31" t="s">
        <v>25</v>
      </c>
      <c r="C15" s="32"/>
      <c r="D15" s="33"/>
      <c r="E15" s="8">
        <v>35</v>
      </c>
      <c r="F15" s="21"/>
      <c r="G15" s="4">
        <f>E15*F15</f>
        <v>0</v>
      </c>
    </row>
    <row r="16" spans="1:7" ht="15" thickBot="1" x14ac:dyDescent="0.35">
      <c r="A16" s="12">
        <v>9</v>
      </c>
      <c r="B16" s="31" t="s">
        <v>54</v>
      </c>
      <c r="C16" s="32"/>
      <c r="D16" s="33"/>
      <c r="E16" s="8">
        <v>45</v>
      </c>
      <c r="F16" s="21"/>
      <c r="G16" s="4">
        <f>E16*F16</f>
        <v>0</v>
      </c>
    </row>
    <row r="17" spans="1:7" ht="18" customHeight="1" thickBot="1" x14ac:dyDescent="0.35">
      <c r="A17" s="3"/>
      <c r="B17" s="43" t="s">
        <v>24</v>
      </c>
      <c r="C17" s="43"/>
      <c r="D17" s="43"/>
      <c r="E17" s="43"/>
      <c r="F17" s="43"/>
      <c r="G17" s="44"/>
    </row>
    <row r="18" spans="1:7" ht="15" thickBot="1" x14ac:dyDescent="0.35">
      <c r="A18" s="12">
        <v>1</v>
      </c>
      <c r="B18" s="40" t="s">
        <v>28</v>
      </c>
      <c r="C18" s="41"/>
      <c r="D18" s="42"/>
      <c r="E18" s="8">
        <v>75</v>
      </c>
      <c r="F18" s="21"/>
      <c r="G18" s="4">
        <f t="shared" ref="G18" si="2">E18*F18</f>
        <v>0</v>
      </c>
    </row>
    <row r="19" spans="1:7" ht="15" thickBot="1" x14ac:dyDescent="0.35">
      <c r="A19" s="24">
        <v>2</v>
      </c>
      <c r="B19" s="48" t="s">
        <v>29</v>
      </c>
      <c r="C19" s="49"/>
      <c r="D19" s="50"/>
      <c r="E19" s="25">
        <v>170</v>
      </c>
      <c r="F19" s="26"/>
      <c r="G19" s="27">
        <f t="shared" ref="G19" si="3">E19*F19</f>
        <v>0</v>
      </c>
    </row>
    <row r="20" spans="1:7" ht="15" thickBot="1" x14ac:dyDescent="0.35">
      <c r="A20" s="12">
        <v>3</v>
      </c>
      <c r="B20" s="40" t="s">
        <v>30</v>
      </c>
      <c r="C20" s="41"/>
      <c r="D20" s="42"/>
      <c r="E20" s="8">
        <v>170</v>
      </c>
      <c r="F20" s="21"/>
      <c r="G20" s="4">
        <f t="shared" si="1"/>
        <v>0</v>
      </c>
    </row>
    <row r="21" spans="1:7" ht="15" thickBot="1" x14ac:dyDescent="0.35">
      <c r="A21" s="24">
        <v>4</v>
      </c>
      <c r="B21" s="40" t="s">
        <v>31</v>
      </c>
      <c r="C21" s="41"/>
      <c r="D21" s="42"/>
      <c r="E21" s="8">
        <v>140</v>
      </c>
      <c r="F21" s="21"/>
      <c r="G21" s="4">
        <f t="shared" ref="G21:G22" si="4">E21*F21</f>
        <v>0</v>
      </c>
    </row>
    <row r="22" spans="1:7" ht="15" thickBot="1" x14ac:dyDescent="0.35">
      <c r="A22" s="12">
        <v>5</v>
      </c>
      <c r="B22" s="40" t="s">
        <v>32</v>
      </c>
      <c r="C22" s="41"/>
      <c r="D22" s="42"/>
      <c r="E22" s="8">
        <v>280</v>
      </c>
      <c r="F22" s="21"/>
      <c r="G22" s="4">
        <f t="shared" si="4"/>
        <v>0</v>
      </c>
    </row>
    <row r="23" spans="1:7" ht="15" thickBot="1" x14ac:dyDescent="0.35">
      <c r="A23" s="24">
        <v>6</v>
      </c>
      <c r="B23" s="40" t="s">
        <v>36</v>
      </c>
      <c r="C23" s="41"/>
      <c r="D23" s="42"/>
      <c r="E23" s="8">
        <v>140</v>
      </c>
      <c r="F23" s="21"/>
      <c r="G23" s="4">
        <f t="shared" si="1"/>
        <v>0</v>
      </c>
    </row>
    <row r="24" spans="1:7" ht="15" thickBot="1" x14ac:dyDescent="0.35">
      <c r="A24" s="12">
        <v>7</v>
      </c>
      <c r="B24" s="40" t="s">
        <v>37</v>
      </c>
      <c r="C24" s="41"/>
      <c r="D24" s="42"/>
      <c r="E24" s="8">
        <v>190</v>
      </c>
      <c r="F24" s="21"/>
      <c r="G24" s="4">
        <f t="shared" ref="G24" si="5">E24*F24</f>
        <v>0</v>
      </c>
    </row>
    <row r="25" spans="1:7" ht="15" thickBot="1" x14ac:dyDescent="0.35">
      <c r="A25" s="24">
        <v>8</v>
      </c>
      <c r="B25" s="40" t="s">
        <v>35</v>
      </c>
      <c r="C25" s="41"/>
      <c r="D25" s="42"/>
      <c r="E25" s="8">
        <v>150</v>
      </c>
      <c r="F25" s="21"/>
      <c r="G25" s="4">
        <f t="shared" si="1"/>
        <v>0</v>
      </c>
    </row>
    <row r="26" spans="1:7" ht="15" thickBot="1" x14ac:dyDescent="0.35">
      <c r="A26" s="12">
        <v>9</v>
      </c>
      <c r="B26" s="40" t="s">
        <v>33</v>
      </c>
      <c r="C26" s="41"/>
      <c r="D26" s="42"/>
      <c r="E26" s="8">
        <v>190</v>
      </c>
      <c r="F26" s="21"/>
      <c r="G26" s="4">
        <f t="shared" ref="G26" si="6">E26*F26</f>
        <v>0</v>
      </c>
    </row>
    <row r="27" spans="1:7" ht="15" thickBot="1" x14ac:dyDescent="0.35">
      <c r="A27" s="24">
        <v>10</v>
      </c>
      <c r="B27" s="40" t="s">
        <v>34</v>
      </c>
      <c r="C27" s="41"/>
      <c r="D27" s="42"/>
      <c r="E27" s="8">
        <v>210</v>
      </c>
      <c r="F27" s="21"/>
      <c r="G27" s="4">
        <f t="shared" si="1"/>
        <v>0</v>
      </c>
    </row>
    <row r="28" spans="1:7" ht="15" thickBot="1" x14ac:dyDescent="0.35">
      <c r="A28" s="24">
        <v>11</v>
      </c>
      <c r="B28" s="40" t="s">
        <v>52</v>
      </c>
      <c r="C28" s="41"/>
      <c r="D28" s="42"/>
      <c r="E28" s="8">
        <v>220</v>
      </c>
      <c r="F28" s="21"/>
      <c r="G28" s="4">
        <f t="shared" si="1"/>
        <v>0</v>
      </c>
    </row>
    <row r="29" spans="1:7" ht="18" customHeight="1" thickBot="1" x14ac:dyDescent="0.35">
      <c r="A29" s="3"/>
      <c r="B29" s="43" t="s">
        <v>53</v>
      </c>
      <c r="C29" s="43"/>
      <c r="D29" s="43"/>
      <c r="E29" s="43"/>
      <c r="F29" s="43"/>
      <c r="G29" s="44"/>
    </row>
    <row r="30" spans="1:7" ht="15" thickBot="1" x14ac:dyDescent="0.35">
      <c r="A30" s="12">
        <v>1</v>
      </c>
      <c r="B30" s="31" t="s">
        <v>38</v>
      </c>
      <c r="C30" s="32"/>
      <c r="D30" s="33"/>
      <c r="E30" s="8">
        <v>30</v>
      </c>
      <c r="F30" s="21"/>
      <c r="G30" s="4">
        <f t="shared" ref="G30:G43" si="7">E30*F30</f>
        <v>0</v>
      </c>
    </row>
    <row r="31" spans="1:7" ht="15" thickBot="1" x14ac:dyDescent="0.35">
      <c r="A31" s="12">
        <v>2</v>
      </c>
      <c r="B31" s="31" t="s">
        <v>41</v>
      </c>
      <c r="C31" s="32"/>
      <c r="D31" s="33"/>
      <c r="E31" s="8">
        <v>40</v>
      </c>
      <c r="F31" s="21"/>
      <c r="G31" s="4">
        <f t="shared" si="7"/>
        <v>0</v>
      </c>
    </row>
    <row r="32" spans="1:7" ht="15" thickBot="1" x14ac:dyDescent="0.35">
      <c r="A32" s="12">
        <v>3</v>
      </c>
      <c r="B32" s="31" t="s">
        <v>42</v>
      </c>
      <c r="C32" s="32"/>
      <c r="D32" s="33"/>
      <c r="E32" s="8">
        <v>50</v>
      </c>
      <c r="F32" s="21"/>
      <c r="G32" s="4">
        <f t="shared" si="7"/>
        <v>0</v>
      </c>
    </row>
    <row r="33" spans="1:7" ht="15" thickBot="1" x14ac:dyDescent="0.35">
      <c r="A33" s="12">
        <v>4</v>
      </c>
      <c r="B33" s="31" t="s">
        <v>43</v>
      </c>
      <c r="C33" s="32"/>
      <c r="D33" s="33"/>
      <c r="E33" s="8">
        <v>55</v>
      </c>
      <c r="F33" s="21"/>
      <c r="G33" s="4">
        <f t="shared" si="7"/>
        <v>0</v>
      </c>
    </row>
    <row r="34" spans="1:7" ht="15" thickBot="1" x14ac:dyDescent="0.35">
      <c r="A34" s="12">
        <v>5</v>
      </c>
      <c r="B34" s="31" t="s">
        <v>44</v>
      </c>
      <c r="C34" s="32"/>
      <c r="D34" s="33"/>
      <c r="E34" s="8">
        <v>40</v>
      </c>
      <c r="F34" s="21"/>
      <c r="G34" s="4">
        <f t="shared" si="7"/>
        <v>0</v>
      </c>
    </row>
    <row r="35" spans="1:7" ht="15" thickBot="1" x14ac:dyDescent="0.35">
      <c r="A35" s="12">
        <v>6</v>
      </c>
      <c r="B35" s="31" t="s">
        <v>45</v>
      </c>
      <c r="C35" s="32"/>
      <c r="D35" s="33"/>
      <c r="E35" s="8">
        <v>40</v>
      </c>
      <c r="F35" s="21"/>
      <c r="G35" s="4">
        <f t="shared" si="7"/>
        <v>0</v>
      </c>
    </row>
    <row r="36" spans="1:7" ht="15" thickBot="1" x14ac:dyDescent="0.35">
      <c r="A36" s="12">
        <v>7</v>
      </c>
      <c r="B36" s="31" t="s">
        <v>46</v>
      </c>
      <c r="C36" s="32"/>
      <c r="D36" s="33"/>
      <c r="E36" s="8">
        <v>40</v>
      </c>
      <c r="F36" s="21"/>
      <c r="G36" s="4">
        <f t="shared" si="7"/>
        <v>0</v>
      </c>
    </row>
    <row r="37" spans="1:7" ht="15" thickBot="1" x14ac:dyDescent="0.35">
      <c r="A37" s="12">
        <v>8</v>
      </c>
      <c r="B37" s="31" t="s">
        <v>47</v>
      </c>
      <c r="C37" s="32"/>
      <c r="D37" s="33"/>
      <c r="E37" s="8">
        <v>70</v>
      </c>
      <c r="F37" s="21"/>
      <c r="G37" s="4">
        <f t="shared" si="7"/>
        <v>0</v>
      </c>
    </row>
    <row r="38" spans="1:7" ht="15" thickBot="1" x14ac:dyDescent="0.35">
      <c r="A38" s="12">
        <v>9</v>
      </c>
      <c r="B38" s="31" t="s">
        <v>51</v>
      </c>
      <c r="C38" s="32"/>
      <c r="D38" s="33"/>
      <c r="E38" s="8">
        <v>60</v>
      </c>
      <c r="F38" s="21"/>
      <c r="G38" s="4">
        <f t="shared" si="7"/>
        <v>0</v>
      </c>
    </row>
    <row r="39" spans="1:7" ht="18" customHeight="1" thickBot="1" x14ac:dyDescent="0.35">
      <c r="A39" s="3"/>
      <c r="B39" s="43" t="s">
        <v>50</v>
      </c>
      <c r="C39" s="43"/>
      <c r="D39" s="43"/>
      <c r="E39" s="43"/>
      <c r="F39" s="43"/>
      <c r="G39" s="44"/>
    </row>
    <row r="40" spans="1:7" ht="15" thickBot="1" x14ac:dyDescent="0.35">
      <c r="A40" s="12">
        <v>1</v>
      </c>
      <c r="B40" s="31" t="s">
        <v>48</v>
      </c>
      <c r="C40" s="32"/>
      <c r="D40" s="33"/>
      <c r="E40" s="8">
        <v>240</v>
      </c>
      <c r="F40" s="21"/>
      <c r="G40" s="4">
        <f t="shared" si="7"/>
        <v>0</v>
      </c>
    </row>
    <row r="41" spans="1:7" ht="15" thickBot="1" x14ac:dyDescent="0.35">
      <c r="A41" s="12">
        <v>2</v>
      </c>
      <c r="B41" s="31" t="s">
        <v>49</v>
      </c>
      <c r="C41" s="32"/>
      <c r="D41" s="33"/>
      <c r="E41" s="8">
        <v>290</v>
      </c>
      <c r="F41" s="21"/>
      <c r="G41" s="4">
        <f t="shared" si="7"/>
        <v>0</v>
      </c>
    </row>
    <row r="42" spans="1:7" ht="15" thickBot="1" x14ac:dyDescent="0.35">
      <c r="A42" s="12">
        <v>3</v>
      </c>
      <c r="B42" s="31" t="s">
        <v>39</v>
      </c>
      <c r="C42" s="32"/>
      <c r="D42" s="33"/>
      <c r="E42" s="8">
        <v>390</v>
      </c>
      <c r="F42" s="21"/>
      <c r="G42" s="4">
        <f t="shared" si="7"/>
        <v>0</v>
      </c>
    </row>
    <row r="43" spans="1:7" ht="15" thickBot="1" x14ac:dyDescent="0.35">
      <c r="A43" s="12">
        <v>4</v>
      </c>
      <c r="B43" s="31" t="s">
        <v>40</v>
      </c>
      <c r="C43" s="32"/>
      <c r="D43" s="33"/>
      <c r="E43" s="8">
        <v>390</v>
      </c>
      <c r="F43" s="21"/>
      <c r="G43" s="4">
        <f t="shared" si="7"/>
        <v>0</v>
      </c>
    </row>
    <row r="44" spans="1:7" ht="18" customHeight="1" thickBot="1" x14ac:dyDescent="0.35">
      <c r="A44" s="3"/>
      <c r="B44" s="16" t="s">
        <v>3</v>
      </c>
      <c r="C44" s="20"/>
      <c r="D44" s="14"/>
      <c r="E44" s="7"/>
      <c r="F44" s="17"/>
      <c r="G44" s="11"/>
    </row>
    <row r="45" spans="1:7" ht="15" thickBot="1" x14ac:dyDescent="0.35">
      <c r="A45" s="12">
        <v>1</v>
      </c>
      <c r="B45" s="40" t="s">
        <v>58</v>
      </c>
      <c r="C45" s="41"/>
      <c r="D45" s="42"/>
      <c r="E45" s="8">
        <v>30</v>
      </c>
      <c r="F45" s="21"/>
      <c r="G45" s="4">
        <f t="shared" si="1"/>
        <v>0</v>
      </c>
    </row>
    <row r="46" spans="1:7" ht="15" customHeight="1" thickBot="1" x14ac:dyDescent="0.35">
      <c r="A46" s="12">
        <v>2</v>
      </c>
      <c r="B46" s="31" t="s">
        <v>57</v>
      </c>
      <c r="C46" s="32"/>
      <c r="D46" s="33"/>
      <c r="E46" s="8">
        <v>250</v>
      </c>
      <c r="F46" s="21"/>
      <c r="G46" s="4">
        <f t="shared" ref="G46:G47" si="8">E46*F46</f>
        <v>0</v>
      </c>
    </row>
    <row r="47" spans="1:7" ht="15" thickBot="1" x14ac:dyDescent="0.35">
      <c r="A47" s="12">
        <v>3</v>
      </c>
      <c r="B47" s="40" t="s">
        <v>55</v>
      </c>
      <c r="C47" s="41"/>
      <c r="D47" s="42"/>
      <c r="E47" s="8">
        <v>75</v>
      </c>
      <c r="F47" s="21"/>
      <c r="G47" s="4">
        <f t="shared" si="8"/>
        <v>0</v>
      </c>
    </row>
    <row r="48" spans="1:7" ht="15" customHeight="1" thickBot="1" x14ac:dyDescent="0.35">
      <c r="A48" s="12">
        <v>5</v>
      </c>
      <c r="B48" s="31" t="s">
        <v>56</v>
      </c>
      <c r="C48" s="32"/>
      <c r="D48" s="33"/>
      <c r="E48" s="8">
        <v>390</v>
      </c>
      <c r="F48" s="21"/>
      <c r="G48" s="4">
        <f t="shared" si="1"/>
        <v>0</v>
      </c>
    </row>
    <row r="49" spans="1:7" ht="18" customHeight="1" thickBot="1" x14ac:dyDescent="0.35">
      <c r="A49" s="3"/>
      <c r="B49" s="16" t="s">
        <v>4</v>
      </c>
      <c r="C49" s="20"/>
      <c r="D49" s="14"/>
      <c r="E49" s="7"/>
      <c r="F49" s="17"/>
      <c r="G49" s="11"/>
    </row>
    <row r="50" spans="1:7" ht="15" thickBot="1" x14ac:dyDescent="0.35">
      <c r="A50" s="12">
        <v>1</v>
      </c>
      <c r="B50" s="40" t="s">
        <v>22</v>
      </c>
      <c r="C50" s="41"/>
      <c r="D50" s="42"/>
      <c r="E50" s="8">
        <v>49</v>
      </c>
      <c r="F50" s="21"/>
      <c r="G50" s="4">
        <f t="shared" si="1"/>
        <v>0</v>
      </c>
    </row>
    <row r="51" spans="1:7" ht="15" thickBot="1" x14ac:dyDescent="0.35">
      <c r="A51" s="12">
        <v>2</v>
      </c>
      <c r="B51" s="40" t="s">
        <v>23</v>
      </c>
      <c r="C51" s="41"/>
      <c r="D51" s="42"/>
      <c r="E51" s="8">
        <v>39</v>
      </c>
      <c r="F51" s="21"/>
      <c r="G51" s="4">
        <f t="shared" ref="G51" si="9">E51*F51</f>
        <v>0</v>
      </c>
    </row>
    <row r="52" spans="1:7" ht="15" thickBot="1" x14ac:dyDescent="0.35">
      <c r="A52" s="12">
        <v>3</v>
      </c>
      <c r="B52" s="40" t="s">
        <v>12</v>
      </c>
      <c r="C52" s="41"/>
      <c r="D52" s="42"/>
      <c r="E52" s="8">
        <v>70</v>
      </c>
      <c r="F52" s="21"/>
      <c r="G52" s="4">
        <f t="shared" si="1"/>
        <v>0</v>
      </c>
    </row>
    <row r="53" spans="1:7" ht="15" thickBot="1" x14ac:dyDescent="0.35">
      <c r="A53" s="12">
        <v>4</v>
      </c>
      <c r="B53" s="40" t="s">
        <v>5</v>
      </c>
      <c r="C53" s="41"/>
      <c r="D53" s="42"/>
      <c r="E53" s="8">
        <v>19</v>
      </c>
      <c r="F53" s="21"/>
      <c r="G53" s="4">
        <f t="shared" si="1"/>
        <v>0</v>
      </c>
    </row>
    <row r="54" spans="1:7" ht="33.6" customHeight="1" thickBot="1" x14ac:dyDescent="0.35">
      <c r="F54" s="23" t="s">
        <v>7</v>
      </c>
      <c r="G54" s="6">
        <f>SUM(G4:G5)+SUM(G8:G53)</f>
        <v>0</v>
      </c>
    </row>
  </sheetData>
  <mergeCells count="50">
    <mergeCell ref="B53:D53"/>
    <mergeCell ref="B50:D50"/>
    <mergeCell ref="B51:D51"/>
    <mergeCell ref="B52:D52"/>
    <mergeCell ref="B48:D48"/>
    <mergeCell ref="B30:D30"/>
    <mergeCell ref="B31:D31"/>
    <mergeCell ref="B33:D33"/>
    <mergeCell ref="B34:D34"/>
    <mergeCell ref="B38:D38"/>
    <mergeCell ref="B42:D42"/>
    <mergeCell ref="B36:D36"/>
    <mergeCell ref="B37:D37"/>
    <mergeCell ref="B40:D40"/>
    <mergeCell ref="B41:D41"/>
    <mergeCell ref="B46:D46"/>
    <mergeCell ref="B47:D47"/>
    <mergeCell ref="B11:D11"/>
    <mergeCell ref="B12:D12"/>
    <mergeCell ref="B13:D13"/>
    <mergeCell ref="B14:D14"/>
    <mergeCell ref="B15:D15"/>
    <mergeCell ref="B45:D45"/>
    <mergeCell ref="B23:D23"/>
    <mergeCell ref="B26:D26"/>
    <mergeCell ref="B27:D27"/>
    <mergeCell ref="B16:D16"/>
    <mergeCell ref="B19:D19"/>
    <mergeCell ref="B32:D32"/>
    <mergeCell ref="B35:D35"/>
    <mergeCell ref="B43:D43"/>
    <mergeCell ref="B39:G39"/>
    <mergeCell ref="B28:D28"/>
    <mergeCell ref="B20:D20"/>
    <mergeCell ref="B21:D21"/>
    <mergeCell ref="B25:D25"/>
    <mergeCell ref="B17:G17"/>
    <mergeCell ref="B29:G29"/>
    <mergeCell ref="B18:D18"/>
    <mergeCell ref="B24:D24"/>
    <mergeCell ref="B22:D22"/>
    <mergeCell ref="A1:G1"/>
    <mergeCell ref="B8:D8"/>
    <mergeCell ref="B9:D9"/>
    <mergeCell ref="B10:D10"/>
    <mergeCell ref="A2:G2"/>
    <mergeCell ref="A3:C3"/>
    <mergeCell ref="B4:C4"/>
    <mergeCell ref="B5:D5"/>
    <mergeCell ref="A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ipekajova</dc:creator>
  <cp:lastModifiedBy>Jiří Fibingr</cp:lastModifiedBy>
  <cp:lastPrinted>2023-01-12T06:38:22Z</cp:lastPrinted>
  <dcterms:created xsi:type="dcterms:W3CDTF">2019-10-10T13:14:06Z</dcterms:created>
  <dcterms:modified xsi:type="dcterms:W3CDTF">2023-03-06T11:58:28Z</dcterms:modified>
</cp:coreProperties>
</file>